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Регионы" sheetId="1" r:id="rId1"/>
    <sheet name="Архив" sheetId="2" r:id="rId2"/>
  </sheets>
  <definedNames/>
  <calcPr fullCalcOnLoad="1"/>
</workbook>
</file>

<file path=xl/sharedStrings.xml><?xml version="1.0" encoding="utf-8"?>
<sst xmlns="http://schemas.openxmlformats.org/spreadsheetml/2006/main" count="97" uniqueCount="35">
  <si>
    <t>Название</t>
  </si>
  <si>
    <t>source</t>
  </si>
  <si>
    <t>medium</t>
  </si>
  <si>
    <t>campaign</t>
  </si>
  <si>
    <t>content</t>
  </si>
  <si>
    <t>итого, ссылка</t>
  </si>
  <si>
    <t>all</t>
  </si>
  <si>
    <t>site</t>
  </si>
  <si>
    <t>source - источник</t>
  </si>
  <si>
    <t>medium - тип трафика (откуда)</t>
  </si>
  <si>
    <t>campaign - кампания, везде одинаковая</t>
  </si>
  <si>
    <t>Ссылка</t>
  </si>
  <si>
    <t>https://www.gosuslugi.ru/404402/1</t>
  </si>
  <si>
    <t>https://www.gosuslugi.ru/10003/16</t>
  </si>
  <si>
    <t>https://lk.gosuslugi.ru/notifications?type=GEPS</t>
  </si>
  <si>
    <t>https://www.gosuslugi.ru/gospost</t>
  </si>
  <si>
    <t>https://www.gosuslugi.ru/help/faq/law_and_order</t>
  </si>
  <si>
    <t>Наличие</t>
  </si>
  <si>
    <t>Ход</t>
  </si>
  <si>
    <t>Ходатайства</t>
  </si>
  <si>
    <t>Уведомления</t>
  </si>
  <si>
    <t>Лендинг</t>
  </si>
  <si>
    <t>Помощь</t>
  </si>
  <si>
    <t>https://www.gosuslugi.ru/10003/9</t>
  </si>
  <si>
    <t>№</t>
  </si>
  <si>
    <t>Место</t>
  </si>
  <si>
    <t>Сайт_региона</t>
  </si>
  <si>
    <t>region</t>
  </si>
  <si>
    <t>ip-2022</t>
  </si>
  <si>
    <t>content - все типы объявлений (у нас один тип)</t>
  </si>
  <si>
    <t>Стенд_региона</t>
  </si>
  <si>
    <t>qr-region</t>
  </si>
  <si>
    <t>poster</t>
  </si>
  <si>
    <t>Ход+наличие</t>
  </si>
  <si>
    <t>https://www.gosuslugi.ru/600352/1/form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</si>
</sst>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1"/>
      <color indexed="8"/>
      <name val="Calibri"/>
      <family val="0"/>
    </font>
    <font>
      <sz val="10"/>
      <color indexed="55"/>
      <name val="Arial"/>
      <family val="2"/>
    </font>
    <font>
      <u val="single"/>
      <sz val="10"/>
      <color indexed="55"/>
      <name val="Arial"/>
      <family val="2"/>
    </font>
    <font>
      <u val="single"/>
      <sz val="11"/>
      <color indexed="55"/>
      <name val="Calibri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650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1"/>
      <color rgb="FF000000"/>
      <name val="Calibri"/>
      <family val="0"/>
    </font>
    <font>
      <sz val="10"/>
      <color theme="0" tint="-0.3499799966812134"/>
      <name val="Arial"/>
      <family val="2"/>
    </font>
    <font>
      <u val="single"/>
      <sz val="10"/>
      <color theme="0" tint="-0.3499799966812134"/>
      <name val="Arial"/>
      <family val="2"/>
    </font>
    <font>
      <u val="single"/>
      <sz val="11"/>
      <color theme="0" tint="-0.3499799966812134"/>
      <name val="Calibri"/>
      <family val="2"/>
    </font>
    <font>
      <b/>
      <sz val="11"/>
      <color rgb="FF000000"/>
      <name val="Calibri"/>
      <family val="0"/>
    </font>
    <font>
      <u val="single"/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11" xfId="42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/>
    </xf>
    <xf numFmtId="0" fontId="45" fillId="0" borderId="0" xfId="0" applyFont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33" borderId="13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33" borderId="15" xfId="0" applyFont="1" applyFill="1" applyBorder="1" applyAlignment="1">
      <alignment horizontal="center" vertical="center" wrapText="1"/>
    </xf>
    <xf numFmtId="0" fontId="30" fillId="0" borderId="10" xfId="42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suslugi.ru/404402/1" TargetMode="External" /><Relationship Id="rId2" Type="http://schemas.openxmlformats.org/officeDocument/2006/relationships/hyperlink" Target="https://lk.gosuslugi.ru/notifications?type=GEPS" TargetMode="External" /><Relationship Id="rId3" Type="http://schemas.openxmlformats.org/officeDocument/2006/relationships/hyperlink" Target="https://www.gosuslugi.ru/gospost" TargetMode="External" /><Relationship Id="rId4" Type="http://schemas.openxmlformats.org/officeDocument/2006/relationships/hyperlink" Target="https://www.gosuslugi.ru/help/faq/law_and_order" TargetMode="External" /><Relationship Id="rId5" Type="http://schemas.openxmlformats.org/officeDocument/2006/relationships/hyperlink" Target="https://www.gosuslugi.ru/404402/1" TargetMode="External" /><Relationship Id="rId6" Type="http://schemas.openxmlformats.org/officeDocument/2006/relationships/hyperlink" Target="https://www.gosuslugi.ru/600352/1/form" TargetMode="External" /><Relationship Id="rId7" Type="http://schemas.openxmlformats.org/officeDocument/2006/relationships/hyperlink" Target="https://www.gosuslugi.ru/600352/1/form" TargetMode="External" /><Relationship Id="rId8" Type="http://schemas.openxmlformats.org/officeDocument/2006/relationships/hyperlink" Target="https://lk.gosuslugi.ru/notifications?type=GEPS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suslugi.ru/10003/9" TargetMode="External" /><Relationship Id="rId2" Type="http://schemas.openxmlformats.org/officeDocument/2006/relationships/hyperlink" Target="https://www.gosuslugi.ru/10003/9" TargetMode="External" /><Relationship Id="rId3" Type="http://schemas.openxmlformats.org/officeDocument/2006/relationships/hyperlink" Target="https://www.gosuslugi.ru/10003/1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4.421875" style="0" customWidth="1"/>
    <col min="2" max="2" width="13.7109375" style="0" customWidth="1"/>
    <col min="3" max="3" width="13.28125" style="18" customWidth="1"/>
    <col min="4" max="4" width="20.7109375" style="18" customWidth="1"/>
    <col min="7" max="7" width="9.421875" style="0" customWidth="1"/>
    <col min="8" max="8" width="7.8515625" style="0" customWidth="1"/>
    <col min="9" max="9" width="43.7109375" style="0" customWidth="1"/>
  </cols>
  <sheetData>
    <row r="1" spans="1:9" ht="15">
      <c r="A1" s="12" t="s">
        <v>24</v>
      </c>
      <c r="B1" s="12" t="s">
        <v>0</v>
      </c>
      <c r="C1" s="17" t="s">
        <v>25</v>
      </c>
      <c r="D1" s="19" t="s">
        <v>11</v>
      </c>
      <c r="E1" s="13" t="s">
        <v>1</v>
      </c>
      <c r="F1" s="13" t="s">
        <v>2</v>
      </c>
      <c r="G1" s="13" t="s">
        <v>3</v>
      </c>
      <c r="H1" s="13" t="s">
        <v>4</v>
      </c>
      <c r="I1" s="13" t="s">
        <v>5</v>
      </c>
    </row>
    <row r="2" spans="1:9" s="11" customFormat="1" ht="66.75" customHeight="1">
      <c r="A2" s="10">
        <v>1</v>
      </c>
      <c r="B2" s="16" t="s">
        <v>26</v>
      </c>
      <c r="C2" s="16" t="s">
        <v>19</v>
      </c>
      <c r="D2" s="20" t="s">
        <v>12</v>
      </c>
      <c r="E2" s="10" t="s">
        <v>27</v>
      </c>
      <c r="F2" s="10" t="s">
        <v>7</v>
      </c>
      <c r="G2" s="14" t="s">
        <v>28</v>
      </c>
      <c r="H2" s="14" t="s">
        <v>6</v>
      </c>
      <c r="I2" s="15" t="str">
        <f aca="true" t="shared" si="0" ref="I2:I8">CONCATENATE(D2,"?utm_source=",E2,"&amp;utm_medium=",F2,"&amp;utm_campaign=",G2,"&amp;utm_content=",H2)</f>
        <v>https://www.gosuslugi.ru/404402/1?utm_source=region&amp;utm_medium=site&amp;utm_campaign=ip-2022&amp;utm_content=all</v>
      </c>
    </row>
    <row r="3" spans="1:9" s="11" customFormat="1" ht="51.75" customHeight="1">
      <c r="A3" s="10">
        <f aca="true" t="shared" si="1" ref="A3:A9">A2+1</f>
        <v>2</v>
      </c>
      <c r="B3" s="16" t="s">
        <v>26</v>
      </c>
      <c r="C3" s="16" t="s">
        <v>20</v>
      </c>
      <c r="D3" s="20" t="s">
        <v>14</v>
      </c>
      <c r="E3" s="10" t="s">
        <v>27</v>
      </c>
      <c r="F3" s="10" t="s">
        <v>7</v>
      </c>
      <c r="G3" s="14" t="s">
        <v>28</v>
      </c>
      <c r="H3" s="14" t="s">
        <v>6</v>
      </c>
      <c r="I3" s="15" t="str">
        <f t="shared" si="0"/>
        <v>https://lk.gosuslugi.ru/notifications?type=GEPS?utm_source=region&amp;utm_medium=site&amp;utm_campaign=ip-2022&amp;utm_content=all</v>
      </c>
    </row>
    <row r="4" spans="1:9" ht="48" customHeight="1">
      <c r="A4" s="10">
        <f t="shared" si="1"/>
        <v>3</v>
      </c>
      <c r="B4" s="16" t="s">
        <v>26</v>
      </c>
      <c r="C4" s="16" t="s">
        <v>21</v>
      </c>
      <c r="D4" s="20" t="s">
        <v>15</v>
      </c>
      <c r="E4" s="10" t="s">
        <v>27</v>
      </c>
      <c r="F4" s="10" t="s">
        <v>7</v>
      </c>
      <c r="G4" s="14" t="s">
        <v>28</v>
      </c>
      <c r="H4" s="14" t="s">
        <v>6</v>
      </c>
      <c r="I4" s="15" t="str">
        <f t="shared" si="0"/>
        <v>https://www.gosuslugi.ru/gospost?utm_source=region&amp;utm_medium=site&amp;utm_campaign=ip-2022&amp;utm_content=all</v>
      </c>
    </row>
    <row r="5" spans="1:9" ht="45">
      <c r="A5" s="10">
        <f t="shared" si="1"/>
        <v>4</v>
      </c>
      <c r="B5" s="16" t="s">
        <v>26</v>
      </c>
      <c r="C5" s="16" t="s">
        <v>22</v>
      </c>
      <c r="D5" s="20" t="s">
        <v>16</v>
      </c>
      <c r="E5" s="10" t="s">
        <v>27</v>
      </c>
      <c r="F5" s="10" t="s">
        <v>7</v>
      </c>
      <c r="G5" s="14" t="s">
        <v>28</v>
      </c>
      <c r="H5" s="14" t="s">
        <v>6</v>
      </c>
      <c r="I5" s="15" t="str">
        <f>CONCATENATE(D5,"?utm_source=",E5,"&amp;utm_medium=",F5,"&amp;utm_campaign=",G5,"&amp;utm_content=",H5)</f>
        <v>https://www.gosuslugi.ru/help/faq/law_and_order?utm_source=region&amp;utm_medium=site&amp;utm_campaign=ip-2022&amp;utm_content=all</v>
      </c>
    </row>
    <row r="6" spans="1:9" ht="49.5" customHeight="1">
      <c r="A6" s="10">
        <f t="shared" si="1"/>
        <v>5</v>
      </c>
      <c r="B6" s="16" t="s">
        <v>26</v>
      </c>
      <c r="C6" s="16" t="s">
        <v>33</v>
      </c>
      <c r="D6" s="20" t="s">
        <v>34</v>
      </c>
      <c r="E6" s="10" t="s">
        <v>27</v>
      </c>
      <c r="F6" s="10" t="s">
        <v>7</v>
      </c>
      <c r="G6" s="14" t="s">
        <v>28</v>
      </c>
      <c r="H6" s="14" t="s">
        <v>6</v>
      </c>
      <c r="I6" s="15" t="str">
        <f t="shared" si="0"/>
        <v>https://www.gosuslugi.ru/600352/1/form?utm_source=region&amp;utm_medium=site&amp;utm_campaign=ip-2022&amp;utm_content=all</v>
      </c>
    </row>
    <row r="7" spans="1:9" ht="69" customHeight="1">
      <c r="A7" s="10">
        <f t="shared" si="1"/>
        <v>6</v>
      </c>
      <c r="B7" s="16" t="s">
        <v>30</v>
      </c>
      <c r="C7" s="16" t="s">
        <v>33</v>
      </c>
      <c r="D7" s="20" t="s">
        <v>34</v>
      </c>
      <c r="E7" s="10" t="s">
        <v>31</v>
      </c>
      <c r="F7" s="10" t="s">
        <v>32</v>
      </c>
      <c r="G7" s="14" t="s">
        <v>28</v>
      </c>
      <c r="H7" s="14" t="s">
        <v>6</v>
      </c>
      <c r="I7" s="15" t="str">
        <f t="shared" si="0"/>
        <v>https://www.gosuslugi.ru/600352/1/form?utm_source=qr-region&amp;utm_medium=poster&amp;utm_campaign=ip-2022&amp;utm_content=all</v>
      </c>
    </row>
    <row r="8" spans="1:9" ht="63" customHeight="1">
      <c r="A8" s="10">
        <f t="shared" si="1"/>
        <v>7</v>
      </c>
      <c r="B8" s="16" t="s">
        <v>30</v>
      </c>
      <c r="C8" s="16" t="s">
        <v>20</v>
      </c>
      <c r="D8" s="20" t="s">
        <v>14</v>
      </c>
      <c r="E8" s="10" t="s">
        <v>31</v>
      </c>
      <c r="F8" s="10" t="s">
        <v>32</v>
      </c>
      <c r="G8" s="14" t="s">
        <v>28</v>
      </c>
      <c r="H8" s="14" t="s">
        <v>6</v>
      </c>
      <c r="I8" s="15" t="str">
        <f t="shared" si="0"/>
        <v>https://lk.gosuslugi.ru/notifications?type=GEPS?utm_source=qr-region&amp;utm_medium=poster&amp;utm_campaign=ip-2022&amp;utm_content=all</v>
      </c>
    </row>
    <row r="9" spans="1:9" ht="45.75" customHeight="1">
      <c r="A9" s="10">
        <f t="shared" si="1"/>
        <v>8</v>
      </c>
      <c r="B9" s="16" t="s">
        <v>30</v>
      </c>
      <c r="C9" s="16" t="s">
        <v>19</v>
      </c>
      <c r="D9" s="20" t="s">
        <v>12</v>
      </c>
      <c r="E9" s="10" t="s">
        <v>31</v>
      </c>
      <c r="F9" s="10" t="s">
        <v>32</v>
      </c>
      <c r="G9" s="14" t="s">
        <v>28</v>
      </c>
      <c r="H9" s="14" t="s">
        <v>6</v>
      </c>
      <c r="I9" s="15" t="str">
        <f>CONCATENATE(D9,"?utm_source=",E9,"&amp;utm_medium=",F9,"&amp;utm_campaign=",G9,"&amp;utm_content=",H9)</f>
        <v>https://www.gosuslugi.ru/404402/1?utm_source=qr-region&amp;utm_medium=poster&amp;utm_campaign=ip-2022&amp;utm_content=all</v>
      </c>
    </row>
    <row r="10" spans="1:2" ht="15">
      <c r="A10" s="1" t="s">
        <v>8</v>
      </c>
      <c r="B10" s="1"/>
    </row>
    <row r="11" spans="1:2" ht="15">
      <c r="A11" s="1" t="s">
        <v>9</v>
      </c>
      <c r="B11" s="1"/>
    </row>
    <row r="12" spans="1:2" ht="15">
      <c r="A12" s="2" t="s">
        <v>10</v>
      </c>
      <c r="B12" s="2"/>
    </row>
    <row r="13" spans="1:2" ht="15">
      <c r="A13" s="4" t="s">
        <v>29</v>
      </c>
      <c r="B13" s="2"/>
    </row>
  </sheetData>
  <sheetProtection/>
  <hyperlinks>
    <hyperlink ref="D2" r:id="rId1" display="https://www.gosuslugi.ru/404402/1"/>
    <hyperlink ref="D3" r:id="rId2" display="https://lk.gosuslugi.ru/notifications?type=GEPS"/>
    <hyperlink ref="D4" r:id="rId3" display="https://www.gosuslugi.ru/gospost"/>
    <hyperlink ref="D5" r:id="rId4" display="https://www.gosuslugi.ru/help/faq/law_and_order"/>
    <hyperlink ref="D9" r:id="rId5" display="https://www.gosuslugi.ru/404402/1"/>
    <hyperlink ref="D6" r:id="rId6" display="https://www.gosuslugi.ru/600352/1/form"/>
    <hyperlink ref="D7" r:id="rId7" display="https://www.gosuslugi.ru/600352/1/form"/>
    <hyperlink ref="D8" r:id="rId8" display="https://lk.gosuslugi.ru/notifications?type=GEPS"/>
  </hyperlinks>
  <printOptions/>
  <pageMargins left="0.7" right="0.7" top="0.75" bottom="0.75" header="0.3" footer="0.3"/>
  <pageSetup horizontalDpi="600" verticalDpi="600" orientation="landscape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:IV4"/>
    </sheetView>
  </sheetViews>
  <sheetFormatPr defaultColWidth="9.140625" defaultRowHeight="12.75"/>
  <sheetData>
    <row r="1" spans="1:9" s="9" customFormat="1" ht="15.75" thickBot="1">
      <c r="A1" s="3">
        <f>Регионы!A9+1</f>
        <v>9</v>
      </c>
      <c r="B1" s="5" t="s">
        <v>26</v>
      </c>
      <c r="C1" s="5" t="s">
        <v>17</v>
      </c>
      <c r="D1" s="6" t="s">
        <v>13</v>
      </c>
      <c r="E1" s="7" t="s">
        <v>27</v>
      </c>
      <c r="F1" s="7" t="s">
        <v>7</v>
      </c>
      <c r="G1" s="7" t="s">
        <v>28</v>
      </c>
      <c r="H1" s="7" t="s">
        <v>6</v>
      </c>
      <c r="I1" s="8" t="str">
        <f>CONCATENATE(D1,"?utm_source=",E1,"&amp;utm_medium=",F1,"&amp;utm_campaign=",G1,"&amp;utm_content=",H1)</f>
        <v>https://www.gosuslugi.ru/10003/16?utm_source=region&amp;utm_medium=site&amp;utm_campaign=ip-2022&amp;utm_content=all</v>
      </c>
    </row>
    <row r="2" spans="1:9" s="9" customFormat="1" ht="15.75" thickBot="1">
      <c r="A2" s="3">
        <f>A1+1</f>
        <v>10</v>
      </c>
      <c r="B2" s="5" t="s">
        <v>26</v>
      </c>
      <c r="C2" s="5" t="s">
        <v>18</v>
      </c>
      <c r="D2" s="6" t="s">
        <v>23</v>
      </c>
      <c r="E2" s="7" t="s">
        <v>27</v>
      </c>
      <c r="F2" s="7" t="s">
        <v>7</v>
      </c>
      <c r="G2" s="7" t="s">
        <v>28</v>
      </c>
      <c r="H2" s="7" t="s">
        <v>6</v>
      </c>
      <c r="I2" s="8" t="str">
        <f>CONCATENATE(D2,"?utm_source=",E2,"&amp;utm_medium=",F2,"&amp;utm_campaign=",G2,"&amp;utm_content=",H2)</f>
        <v>https://www.gosuslugi.ru/10003/9?utm_source=region&amp;utm_medium=site&amp;utm_campaign=ip-2022&amp;utm_content=all</v>
      </c>
    </row>
    <row r="3" spans="1:9" s="9" customFormat="1" ht="15.75" thickBot="1">
      <c r="A3" s="3">
        <f>A2+1</f>
        <v>11</v>
      </c>
      <c r="B3" s="5" t="s">
        <v>30</v>
      </c>
      <c r="C3" s="5" t="s">
        <v>17</v>
      </c>
      <c r="D3" s="6" t="s">
        <v>13</v>
      </c>
      <c r="E3" s="7" t="s">
        <v>31</v>
      </c>
      <c r="F3" s="7" t="s">
        <v>32</v>
      </c>
      <c r="G3" s="7" t="s">
        <v>28</v>
      </c>
      <c r="H3" s="7" t="s">
        <v>6</v>
      </c>
      <c r="I3" s="8" t="str">
        <f>CONCATENATE(D3,"?utm_source=",E3,"&amp;utm_medium=",F3,"&amp;utm_campaign=",G3,"&amp;utm_content=",H3)</f>
        <v>https://www.gosuslugi.ru/10003/16?utm_source=qr-region&amp;utm_medium=poster&amp;utm_campaign=ip-2022&amp;utm_content=all</v>
      </c>
    </row>
    <row r="4" spans="1:9" s="9" customFormat="1" ht="15.75" thickBot="1">
      <c r="A4" s="3">
        <f>A3+1</f>
        <v>12</v>
      </c>
      <c r="B4" s="5" t="s">
        <v>30</v>
      </c>
      <c r="C4" s="5" t="s">
        <v>18</v>
      </c>
      <c r="D4" s="6" t="s">
        <v>23</v>
      </c>
      <c r="E4" s="7" t="s">
        <v>31</v>
      </c>
      <c r="F4" s="7" t="s">
        <v>32</v>
      </c>
      <c r="G4" s="7" t="s">
        <v>28</v>
      </c>
      <c r="H4" s="7" t="s">
        <v>6</v>
      </c>
      <c r="I4" s="8" t="str">
        <f>CONCATENATE(D4,"?utm_source=",E4,"&amp;utm_medium=",F4,"&amp;utm_campaign=",G4,"&amp;utm_content=",H4)</f>
        <v>https://www.gosuslugi.ru/10003/9?utm_source=qr-region&amp;utm_medium=poster&amp;utm_campaign=ip-2022&amp;utm_content=all</v>
      </c>
    </row>
  </sheetData>
  <sheetProtection/>
  <hyperlinks>
    <hyperlink ref="D2" r:id="rId1" display="https://www.gosuslugi.ru/10003/9"/>
    <hyperlink ref="D4" r:id="rId2" display="https://www.gosuslugi.ru/10003/9"/>
    <hyperlink ref="D3" r:id="rId3" display="https://www.gosuslugi.ru/10003/1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 Царев</dc:creator>
  <cp:keywords/>
  <dc:description/>
  <cp:lastModifiedBy>1</cp:lastModifiedBy>
  <cp:lastPrinted>2022-02-22T12:15:58Z</cp:lastPrinted>
  <dcterms:created xsi:type="dcterms:W3CDTF">2022-02-07T07:32:31Z</dcterms:created>
  <dcterms:modified xsi:type="dcterms:W3CDTF">2022-03-15T17:37:39Z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